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lipiec\RPW lipiec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'1'!$A$1:$G$23</definedName>
  </definedNames>
  <calcPr calcId="152511"/>
</workbook>
</file>

<file path=xl/calcChain.xml><?xml version="1.0" encoding="utf-8"?>
<calcChain xmlns="http://schemas.openxmlformats.org/spreadsheetml/2006/main">
  <c r="E20" i="1" l="1"/>
  <c r="F20" i="1"/>
  <c r="D20" i="1"/>
  <c r="G18" i="1"/>
  <c r="F18" i="1"/>
  <c r="E18" i="1"/>
  <c r="D18" i="1"/>
  <c r="G17" i="1"/>
  <c r="F17" i="1"/>
  <c r="E17" i="1"/>
  <c r="D17" i="1"/>
  <c r="E9" i="1"/>
  <c r="F9" i="1"/>
  <c r="G9" i="1"/>
  <c r="D9" i="1"/>
  <c r="G12" i="1"/>
  <c r="F12" i="1"/>
  <c r="E12" i="1"/>
  <c r="D12" i="1"/>
  <c r="G15" i="1" l="1"/>
  <c r="F15" i="1"/>
  <c r="F14" i="1" s="1"/>
  <c r="G14" i="1"/>
  <c r="G10" i="1"/>
  <c r="F10" i="1"/>
  <c r="G6" i="1"/>
  <c r="G5" i="1"/>
  <c r="G20" i="1" s="1"/>
  <c r="F5" i="1"/>
  <c r="E10" i="1" l="1"/>
  <c r="D10" i="1"/>
  <c r="E15" i="1" l="1"/>
  <c r="E14" i="1" s="1"/>
  <c r="D15" i="1"/>
  <c r="D14" i="1" s="1"/>
  <c r="D5" i="1" l="1"/>
  <c r="E6" i="1"/>
  <c r="E5" i="1" s="1"/>
</calcChain>
</file>

<file path=xl/sharedStrings.xml><?xml version="1.0" encoding="utf-8"?>
<sst xmlns="http://schemas.openxmlformats.org/spreadsheetml/2006/main" count="37" uniqueCount="34">
  <si>
    <t>Dział</t>
  </si>
  <si>
    <t>Źródło dochodów</t>
  </si>
  <si>
    <t>RAZEM</t>
  </si>
  <si>
    <t>Rozdział</t>
  </si>
  <si>
    <t>dochody bieżące</t>
  </si>
  <si>
    <t>Zwiększenie</t>
  </si>
  <si>
    <t>dochody majątkowe</t>
  </si>
  <si>
    <t xml:space="preserve">             Dochody budżetu powiatu w 2014 roku - zmiana </t>
  </si>
  <si>
    <t>758</t>
  </si>
  <si>
    <t xml:space="preserve">Różne rozliczenia </t>
  </si>
  <si>
    <t>801</t>
  </si>
  <si>
    <t xml:space="preserve">Oświata i wychowanie </t>
  </si>
  <si>
    <t>80130</t>
  </si>
  <si>
    <t>Szkoły zawodowe</t>
  </si>
  <si>
    <t>600</t>
  </si>
  <si>
    <t>Transport i łączność</t>
  </si>
  <si>
    <t>60014</t>
  </si>
  <si>
    <t>Drogi publiczne powiatowe</t>
  </si>
  <si>
    <t>Zmniejszenie</t>
  </si>
  <si>
    <t>2. Pomoc finansowa z Gminy Radzymin na finansowanie zadania Przebudowa ul. Spacerowej w Słupnie gm. Radzymin</t>
  </si>
  <si>
    <t>75803</t>
  </si>
  <si>
    <t>Część wywrównawcza subwencji ogólnej dla powiatów</t>
  </si>
  <si>
    <t>Subwencje ogólne w budżetu państwa</t>
  </si>
  <si>
    <t>75832</t>
  </si>
  <si>
    <t>Część równoważąca subwencji ogólnej dla powiatów</t>
  </si>
  <si>
    <t>Dotacja na realizację projektu Europass Mobility- lepszy start na rynku pracy - Zespół Szkół w Wołominie</t>
  </si>
  <si>
    <t>921</t>
  </si>
  <si>
    <t>Kultura i ochrona dziedzictwa narodowego</t>
  </si>
  <si>
    <t>92105</t>
  </si>
  <si>
    <t>Pozostałe zadania w zakresie kultury</t>
  </si>
  <si>
    <t xml:space="preserve">Wpływy z usług </t>
  </si>
  <si>
    <r>
      <rPr>
        <sz val="12"/>
        <color indexed="8"/>
        <rFont val="Arial CE"/>
        <charset val="238"/>
      </rPr>
      <t xml:space="preserve">Ogółem zwiększa się dochody o kwotę    </t>
    </r>
    <r>
      <rPr>
        <b/>
        <sz val="12"/>
        <color indexed="8"/>
        <rFont val="Arial CE"/>
        <charset val="238"/>
      </rPr>
      <t>220.027zł</t>
    </r>
  </si>
  <si>
    <t>1. Pomoc finansowa z Gminy Wołomin na finansowanie zdania pn. Przebudowa ul Piłsudskiego i Radzymińskiej gm. Wołomin</t>
  </si>
  <si>
    <r>
      <t>Plan dochodów po zmianach wyniesie</t>
    </r>
    <r>
      <rPr>
        <b/>
        <sz val="12"/>
        <color theme="1"/>
        <rFont val="Arial CE"/>
        <charset val="238"/>
      </rPr>
      <t xml:space="preserve">   161.475.380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</si>
</sst>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0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i/>
      <sz val="14"/>
      <color theme="1"/>
      <name val="Arial CE"/>
      <charset val="238"/>
    </font>
    <font>
      <sz val="12"/>
      <color theme="1"/>
      <name val="Arial CE"/>
      <charset val="238"/>
    </font>
    <font>
      <sz val="14"/>
      <color theme="1"/>
      <name val="Arial CE"/>
      <charset val="238"/>
    </font>
    <font>
      <b/>
      <sz val="12"/>
      <color indexed="8"/>
      <name val="Arial CE"/>
      <charset val="238"/>
    </font>
    <font>
      <sz val="12"/>
      <color indexed="8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center" wrapText="1"/>
    </xf>
    <xf numFmtId="3" fontId="23" fillId="0" borderId="0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Fill="1"/>
    <xf numFmtId="0" fontId="22" fillId="0" borderId="0" xfId="0" applyFont="1" applyAlignment="1">
      <alignment vertical="center"/>
    </xf>
    <xf numFmtId="3" fontId="22" fillId="0" borderId="0" xfId="0" applyNumberFormat="1" applyFont="1"/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49" fontId="25" fillId="0" borderId="11" xfId="0" applyNumberFormat="1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3" fontId="26" fillId="0" borderId="11" xfId="0" applyNumberFormat="1" applyFont="1" applyBorder="1" applyAlignment="1">
      <alignment horizontal="center" vertical="center"/>
    </xf>
    <xf numFmtId="3" fontId="26" fillId="0" borderId="11" xfId="0" applyNumberFormat="1" applyFont="1" applyBorder="1" applyAlignment="1">
      <alignment vertical="center"/>
    </xf>
    <xf numFmtId="3" fontId="27" fillId="0" borderId="11" xfId="0" applyNumberFormat="1" applyFont="1" applyBorder="1" applyAlignment="1">
      <alignment vertical="center"/>
    </xf>
    <xf numFmtId="0" fontId="26" fillId="0" borderId="11" xfId="0" applyNumberFormat="1" applyFont="1" applyBorder="1" applyAlignment="1" applyProtection="1">
      <alignment horizontal="center" vertical="center" wrapText="1" readingOrder="1"/>
      <protection locked="0"/>
    </xf>
    <xf numFmtId="3" fontId="26" fillId="0" borderId="11" xfId="0" applyNumberFormat="1" applyFont="1" applyBorder="1" applyAlignment="1">
      <alignment horizontal="right" vertical="center"/>
    </xf>
    <xf numFmtId="0" fontId="29" fillId="0" borderId="11" xfId="0" applyNumberFormat="1" applyFont="1" applyBorder="1" applyAlignment="1" applyProtection="1">
      <alignment vertical="center" wrapText="1" readingOrder="1"/>
      <protection locked="0"/>
    </xf>
    <xf numFmtId="3" fontId="29" fillId="0" borderId="11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vertical="center"/>
    </xf>
    <xf numFmtId="49" fontId="25" fillId="0" borderId="14" xfId="0" applyNumberFormat="1" applyFont="1" applyBorder="1" applyAlignment="1">
      <alignment horizontal="center" wrapText="1"/>
    </xf>
    <xf numFmtId="49" fontId="25" fillId="0" borderId="12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left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 applyAlignment="1"/>
    <xf numFmtId="0" fontId="28" fillId="0" borderId="0" xfId="0" applyFont="1" applyFill="1" applyAlignment="1">
      <alignment vertical="center"/>
    </xf>
    <xf numFmtId="49" fontId="30" fillId="0" borderId="16" xfId="0" applyNumberFormat="1" applyFont="1" applyBorder="1" applyAlignment="1">
      <alignment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view="pageBreakPreview" zoomScaleNormal="100" zoomScaleSheetLayoutView="100" workbookViewId="0">
      <selection activeCell="C30" sqref="C30"/>
    </sheetView>
  </sheetViews>
  <sheetFormatPr defaultRowHeight="12.75"/>
  <cols>
    <col min="1" max="1" width="8.7109375" customWidth="1"/>
    <col min="2" max="2" width="10.7109375" customWidth="1"/>
    <col min="3" max="3" width="82.85546875" customWidth="1"/>
    <col min="4" max="7" width="20.28515625" customWidth="1"/>
  </cols>
  <sheetData>
    <row r="1" spans="1:7" ht="24" customHeight="1">
      <c r="A1" s="35" t="s">
        <v>7</v>
      </c>
      <c r="B1" s="35"/>
      <c r="C1" s="36"/>
      <c r="D1" s="36"/>
    </row>
    <row r="2" spans="1:7" ht="24" customHeight="1">
      <c r="A2" s="13"/>
      <c r="B2" s="13"/>
      <c r="C2" s="14"/>
      <c r="D2" s="14"/>
    </row>
    <row r="3" spans="1:7" s="1" customFormat="1" ht="21" customHeight="1">
      <c r="A3" s="32" t="s">
        <v>0</v>
      </c>
      <c r="B3" s="32" t="s">
        <v>3</v>
      </c>
      <c r="C3" s="32" t="s">
        <v>1</v>
      </c>
      <c r="D3" s="30" t="s">
        <v>5</v>
      </c>
      <c r="E3" s="31"/>
      <c r="F3" s="30" t="s">
        <v>18</v>
      </c>
      <c r="G3" s="31"/>
    </row>
    <row r="4" spans="1:7" s="2" customFormat="1" ht="30" customHeight="1">
      <c r="A4" s="33"/>
      <c r="B4" s="33"/>
      <c r="C4" s="33"/>
      <c r="D4" s="4" t="s">
        <v>4</v>
      </c>
      <c r="E4" s="5" t="s">
        <v>6</v>
      </c>
      <c r="F4" s="4" t="s">
        <v>4</v>
      </c>
      <c r="G4" s="5" t="s">
        <v>6</v>
      </c>
    </row>
    <row r="5" spans="1:7" ht="30.75" customHeight="1">
      <c r="A5" s="15" t="s">
        <v>14</v>
      </c>
      <c r="B5" s="15"/>
      <c r="C5" s="15" t="s">
        <v>15</v>
      </c>
      <c r="D5" s="16">
        <f>SUM(D6)</f>
        <v>0</v>
      </c>
      <c r="E5" s="16">
        <f t="shared" ref="E5:G5" si="0">SUM(E6)</f>
        <v>215000</v>
      </c>
      <c r="F5" s="16">
        <f>SUM(F6)</f>
        <v>0</v>
      </c>
      <c r="G5" s="16">
        <f t="shared" si="0"/>
        <v>0</v>
      </c>
    </row>
    <row r="6" spans="1:7" ht="31.5" customHeight="1">
      <c r="A6" s="6"/>
      <c r="B6" s="17" t="s">
        <v>16</v>
      </c>
      <c r="C6" s="18" t="s">
        <v>17</v>
      </c>
      <c r="D6" s="20">
        <v>0</v>
      </c>
      <c r="E6" s="20">
        <f>SUM(E7:E8)</f>
        <v>215000</v>
      </c>
      <c r="F6" s="20">
        <v>0</v>
      </c>
      <c r="G6" s="20">
        <f>SUM(G7:G8)</f>
        <v>0</v>
      </c>
    </row>
    <row r="7" spans="1:7" ht="60" customHeight="1">
      <c r="A7" s="6"/>
      <c r="B7" s="17"/>
      <c r="C7" s="29" t="s">
        <v>32</v>
      </c>
      <c r="D7" s="21">
        <v>0</v>
      </c>
      <c r="E7" s="21">
        <v>115000</v>
      </c>
      <c r="F7" s="21">
        <v>0</v>
      </c>
      <c r="G7" s="21">
        <v>0</v>
      </c>
    </row>
    <row r="8" spans="1:7" ht="49.5" customHeight="1">
      <c r="A8" s="6"/>
      <c r="B8" s="17"/>
      <c r="C8" s="29" t="s">
        <v>19</v>
      </c>
      <c r="D8" s="21">
        <v>0</v>
      </c>
      <c r="E8" s="21">
        <v>100000</v>
      </c>
      <c r="F8" s="21">
        <v>0</v>
      </c>
      <c r="G8" s="21">
        <v>0</v>
      </c>
    </row>
    <row r="9" spans="1:7" ht="33" customHeight="1">
      <c r="A9" s="15" t="s">
        <v>8</v>
      </c>
      <c r="B9" s="17"/>
      <c r="C9" s="18" t="s">
        <v>9</v>
      </c>
      <c r="D9" s="19">
        <f>SUM(D10+D12)</f>
        <v>0</v>
      </c>
      <c r="E9" s="19">
        <f t="shared" ref="E9:G9" si="1">SUM(E10+E12)</f>
        <v>0</v>
      </c>
      <c r="F9" s="19">
        <f t="shared" si="1"/>
        <v>73</v>
      </c>
      <c r="G9" s="19">
        <f t="shared" si="1"/>
        <v>0</v>
      </c>
    </row>
    <row r="10" spans="1:7" ht="27" customHeight="1">
      <c r="A10" s="6"/>
      <c r="B10" s="17" t="s">
        <v>20</v>
      </c>
      <c r="C10" s="22" t="s">
        <v>21</v>
      </c>
      <c r="D10" s="23">
        <f>SUM(D11)</f>
        <v>0</v>
      </c>
      <c r="E10" s="23">
        <f t="shared" ref="E10:G12" si="2">SUM(E11)</f>
        <v>0</v>
      </c>
      <c r="F10" s="23">
        <f>SUM(F11)</f>
        <v>11</v>
      </c>
      <c r="G10" s="23">
        <f t="shared" si="2"/>
        <v>0</v>
      </c>
    </row>
    <row r="11" spans="1:7" ht="32.25" customHeight="1">
      <c r="A11" s="6"/>
      <c r="B11" s="17"/>
      <c r="C11" s="24" t="s">
        <v>22</v>
      </c>
      <c r="D11" s="25">
        <v>0</v>
      </c>
      <c r="E11" s="26">
        <v>0</v>
      </c>
      <c r="F11" s="25">
        <v>11</v>
      </c>
      <c r="G11" s="26">
        <v>0</v>
      </c>
    </row>
    <row r="12" spans="1:7" ht="32.25" customHeight="1">
      <c r="A12" s="6"/>
      <c r="B12" s="17" t="s">
        <v>23</v>
      </c>
      <c r="C12" s="22" t="s">
        <v>24</v>
      </c>
      <c r="D12" s="23">
        <f>SUM(D13)</f>
        <v>0</v>
      </c>
      <c r="E12" s="23">
        <f t="shared" si="2"/>
        <v>0</v>
      </c>
      <c r="F12" s="23">
        <f>SUM(F13)</f>
        <v>62</v>
      </c>
      <c r="G12" s="23">
        <f t="shared" si="2"/>
        <v>0</v>
      </c>
    </row>
    <row r="13" spans="1:7" ht="32.25" customHeight="1">
      <c r="A13" s="6"/>
      <c r="B13" s="17"/>
      <c r="C13" s="24" t="s">
        <v>22</v>
      </c>
      <c r="D13" s="25">
        <v>0</v>
      </c>
      <c r="E13" s="26">
        <v>0</v>
      </c>
      <c r="F13" s="25">
        <v>62</v>
      </c>
      <c r="G13" s="26">
        <v>0</v>
      </c>
    </row>
    <row r="14" spans="1:7" ht="29.25" customHeight="1">
      <c r="A14" s="15" t="s">
        <v>10</v>
      </c>
      <c r="B14" s="17"/>
      <c r="C14" s="18" t="s">
        <v>11</v>
      </c>
      <c r="D14" s="19">
        <f>SUM(D15)</f>
        <v>4100</v>
      </c>
      <c r="E14" s="19">
        <f t="shared" ref="E14:G14" si="3">SUM(E15)</f>
        <v>0</v>
      </c>
      <c r="F14" s="19">
        <f>SUM(F15)</f>
        <v>0</v>
      </c>
      <c r="G14" s="19">
        <f t="shared" si="3"/>
        <v>0</v>
      </c>
    </row>
    <row r="15" spans="1:7" ht="29.25" customHeight="1">
      <c r="A15" s="6"/>
      <c r="B15" s="17" t="s">
        <v>12</v>
      </c>
      <c r="C15" s="18" t="s">
        <v>13</v>
      </c>
      <c r="D15" s="20">
        <f>SUM(D16)</f>
        <v>4100</v>
      </c>
      <c r="E15" s="20">
        <f t="shared" ref="E15:G15" si="4">SUM(E16)</f>
        <v>0</v>
      </c>
      <c r="F15" s="20">
        <f>SUM(F16)</f>
        <v>0</v>
      </c>
      <c r="G15" s="20">
        <f t="shared" si="4"/>
        <v>0</v>
      </c>
    </row>
    <row r="16" spans="1:7" ht="59.25" customHeight="1">
      <c r="A16" s="6"/>
      <c r="B16" s="18"/>
      <c r="C16" s="24" t="s">
        <v>25</v>
      </c>
      <c r="D16" s="25">
        <v>4100</v>
      </c>
      <c r="E16" s="26">
        <v>0</v>
      </c>
      <c r="F16" s="25">
        <v>0</v>
      </c>
      <c r="G16" s="26">
        <v>0</v>
      </c>
    </row>
    <row r="17" spans="1:7" ht="41.25" customHeight="1">
      <c r="A17" s="15" t="s">
        <v>26</v>
      </c>
      <c r="B17" s="17"/>
      <c r="C17" s="18" t="s">
        <v>27</v>
      </c>
      <c r="D17" s="19">
        <f>SUM(D18)</f>
        <v>1000</v>
      </c>
      <c r="E17" s="19">
        <f t="shared" ref="E17:G18" si="5">SUM(E18)</f>
        <v>0</v>
      </c>
      <c r="F17" s="19">
        <f>SUM(F18)</f>
        <v>0</v>
      </c>
      <c r="G17" s="19">
        <f t="shared" si="5"/>
        <v>0</v>
      </c>
    </row>
    <row r="18" spans="1:7" ht="41.25" customHeight="1">
      <c r="A18" s="6"/>
      <c r="B18" s="17" t="s">
        <v>28</v>
      </c>
      <c r="C18" s="18" t="s">
        <v>29</v>
      </c>
      <c r="D18" s="20">
        <f>SUM(D19)</f>
        <v>1000</v>
      </c>
      <c r="E18" s="20">
        <f t="shared" si="5"/>
        <v>0</v>
      </c>
      <c r="F18" s="20">
        <f>SUM(F19)</f>
        <v>0</v>
      </c>
      <c r="G18" s="20">
        <f t="shared" si="5"/>
        <v>0</v>
      </c>
    </row>
    <row r="19" spans="1:7" ht="33.75" customHeight="1">
      <c r="A19" s="6"/>
      <c r="B19" s="18"/>
      <c r="C19" s="24" t="s">
        <v>30</v>
      </c>
      <c r="D19" s="25">
        <v>1000</v>
      </c>
      <c r="E19" s="26">
        <v>0</v>
      </c>
      <c r="F19" s="25">
        <v>0</v>
      </c>
      <c r="G19" s="26">
        <v>0</v>
      </c>
    </row>
    <row r="20" spans="1:7" ht="30" customHeight="1">
      <c r="A20" s="7"/>
      <c r="B20" s="27"/>
      <c r="C20" s="28" t="s">
        <v>2</v>
      </c>
      <c r="D20" s="16">
        <f>SUM(D5+D9+D14+D17)</f>
        <v>5100</v>
      </c>
      <c r="E20" s="16">
        <f t="shared" ref="E20:G20" si="6">SUM(E5+E9+E14+E17)</f>
        <v>215000</v>
      </c>
      <c r="F20" s="16">
        <f t="shared" si="6"/>
        <v>73</v>
      </c>
      <c r="G20" s="16">
        <f t="shared" si="6"/>
        <v>0</v>
      </c>
    </row>
    <row r="21" spans="1:7" ht="28.5" customHeight="1">
      <c r="A21" s="38" t="s">
        <v>31</v>
      </c>
      <c r="B21" s="38"/>
      <c r="C21" s="38"/>
      <c r="D21" s="8"/>
      <c r="E21" s="9"/>
    </row>
    <row r="22" spans="1:7" ht="27" customHeight="1">
      <c r="A22" s="37" t="s">
        <v>33</v>
      </c>
      <c r="B22" s="37"/>
      <c r="C22" s="37"/>
      <c r="D22" s="10"/>
      <c r="E22" s="12"/>
    </row>
    <row r="23" spans="1:7" ht="21" customHeight="1">
      <c r="A23" s="34"/>
      <c r="B23" s="34"/>
      <c r="C23" s="34"/>
      <c r="D23" s="9"/>
      <c r="E23" s="9"/>
    </row>
    <row r="24" spans="1:7">
      <c r="A24" s="9"/>
      <c r="B24" s="9"/>
      <c r="C24" s="11"/>
      <c r="D24" s="9"/>
      <c r="E24" s="9"/>
    </row>
    <row r="25" spans="1:7">
      <c r="C25" s="3"/>
    </row>
    <row r="26" spans="1:7">
      <c r="C26" s="3"/>
    </row>
    <row r="27" spans="1:7">
      <c r="C27" s="3"/>
    </row>
    <row r="28" spans="1:7">
      <c r="C28" s="3"/>
    </row>
    <row r="29" spans="1:7">
      <c r="C29" s="3"/>
    </row>
    <row r="30" spans="1:7">
      <c r="C30" s="3"/>
    </row>
    <row r="31" spans="1:7">
      <c r="C31" s="3"/>
    </row>
    <row r="32" spans="1:7">
      <c r="C32" s="3"/>
    </row>
    <row r="33" spans="3:3">
      <c r="C33" s="3"/>
    </row>
    <row r="34" spans="3:3">
      <c r="C34" s="3"/>
    </row>
    <row r="35" spans="3:3">
      <c r="C35" s="3"/>
    </row>
    <row r="36" spans="3:3">
      <c r="C36" s="3"/>
    </row>
    <row r="37" spans="3:3">
      <c r="C37" s="3"/>
    </row>
    <row r="38" spans="3:3">
      <c r="C38" s="3"/>
    </row>
    <row r="39" spans="3:3">
      <c r="C39" s="3"/>
    </row>
    <row r="40" spans="3:3">
      <c r="C40" s="3"/>
    </row>
  </sheetData>
  <mergeCells count="9">
    <mergeCell ref="F3:G3"/>
    <mergeCell ref="C3:C4"/>
    <mergeCell ref="D3:E3"/>
    <mergeCell ref="A23:C23"/>
    <mergeCell ref="A1:D1"/>
    <mergeCell ref="A22:C22"/>
    <mergeCell ref="A3:A4"/>
    <mergeCell ref="B3:B4"/>
    <mergeCell ref="A21:C21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61" orientation="landscape" horizontalDpi="4294967295" verticalDpi="300" r:id="rId1"/>
  <headerFooter alignWithMargins="0">
    <oddHeader xml:space="preserve">&amp;R&amp;9Tabela Nr 1 
do Uchwały Rady Powiatu Wołomińskiego Nr XLIV-500/2014 
   z dnia  24  lipca  2014 r.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2014-07-25T06:42:52Z</cp:lastPrinted>
  <dcterms:created xsi:type="dcterms:W3CDTF">2008-11-04T11:49:28Z</dcterms:created>
  <dcterms:modified xsi:type="dcterms:W3CDTF">2014-07-25T06:44:01Z</dcterms:modified>
</cp:coreProperties>
</file>